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<sst xmlns="http://schemas.openxmlformats.org/spreadsheetml/2006/main" count="64" uniqueCount="41">
  <si>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    DEPARTMENT OF ELDER AFFAIRS</t>
  </si>
  <si>
    <t>TRANSFER BETWEEN TITLES WORKSHEET</t>
  </si>
  <si>
    <t>a</t>
  </si>
  <si>
    <t>IN</t>
  </si>
  <si>
    <t>OUT</t>
  </si>
  <si>
    <t>TRANSFERS</t>
  </si>
  <si>
    <t>b</t>
  </si>
  <si>
    <t>c</t>
  </si>
  <si>
    <t>b-c=d</t>
  </si>
  <si>
    <t>TOTAL</t>
  </si>
  <si>
    <t>a+d=e</t>
  </si>
  <si>
    <t>TOTAL ALLOCATION</t>
  </si>
  <si>
    <t>Administration</t>
  </si>
  <si>
    <t>subtotals</t>
  </si>
  <si>
    <t>Title III B</t>
  </si>
  <si>
    <t>Title III C-1</t>
  </si>
  <si>
    <t>Title III C-2</t>
  </si>
  <si>
    <t>Title III D</t>
  </si>
  <si>
    <t>Title VII</t>
  </si>
  <si>
    <t>Training</t>
  </si>
  <si>
    <t>Totals</t>
  </si>
  <si>
    <t xml:space="preserve">                STATE OF FLORIDA</t>
  </si>
  <si>
    <t>n/a</t>
  </si>
  <si>
    <t>To B:</t>
  </si>
  <si>
    <t>To C-1:</t>
  </si>
  <si>
    <t>To C-2:</t>
  </si>
  <si>
    <t>From AAA Ad:</t>
  </si>
  <si>
    <t>From C-1:</t>
  </si>
  <si>
    <t>From C-2:</t>
  </si>
  <si>
    <t>From B:</t>
  </si>
  <si>
    <t>Prepared by:</t>
  </si>
  <si>
    <t>Date/Phone#:</t>
  </si>
  <si>
    <t xml:space="preserve">DOEA use: </t>
  </si>
  <si>
    <t>Verified by/Date:</t>
  </si>
  <si>
    <t>Approved by/Date:</t>
  </si>
  <si>
    <t>Balance Check</t>
  </si>
  <si>
    <t>PSA  5</t>
  </si>
  <si>
    <t>OLDER AMEICANS ACT FFY 2003 FUNDS</t>
  </si>
  <si>
    <t>FFY 2003 FUNDS</t>
  </si>
  <si>
    <t>FFY 2003</t>
  </si>
  <si>
    <t>Title IIIE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</si>
</sst>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3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39" fontId="0" fillId="0" borderId="3" xfId="0" applyNumberFormat="1" applyBorder="1" applyAlignment="1">
      <alignment horizontal="center"/>
    </xf>
    <xf numFmtId="39" fontId="0" fillId="0" borderId="4" xfId="0" applyNumberFormat="1" applyBorder="1" applyAlignment="1">
      <alignment/>
    </xf>
    <xf numFmtId="39" fontId="0" fillId="0" borderId="7" xfId="0" applyNumberFormat="1" applyBorder="1" applyAlignment="1">
      <alignment/>
    </xf>
    <xf numFmtId="39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workbookViewId="0" topLeftCell="A1">
      <selection activeCell="B3" sqref="B3"/>
    </sheetView>
  </sheetViews>
  <sheetFormatPr defaultColWidth="9.140625" defaultRowHeight="12.75"/>
  <cols>
    <col min="2" max="2" width="13.7109375" style="0" customWidth="1"/>
    <col min="3" max="3" width="14.7109375" style="0" customWidth="1"/>
    <col min="4" max="4" width="11.57421875" style="0" customWidth="1"/>
    <col min="5" max="5" width="15.421875" style="0" customWidth="1"/>
    <col min="6" max="6" width="14.28125" style="0" customWidth="1"/>
    <col min="7" max="7" width="15.28125" style="0" customWidth="1"/>
    <col min="8" max="8" width="18.421875" style="0" customWidth="1"/>
  </cols>
  <sheetData>
    <row r="1" ht="12.75">
      <c r="E1" t="s">
        <v>21</v>
      </c>
    </row>
    <row r="2" ht="12.75">
      <c r="E2" t="s">
        <v>0</v>
      </c>
    </row>
    <row r="3" ht="12.75">
      <c r="E3" t="s">
        <v>1</v>
      </c>
    </row>
    <row r="4" ht="12.75">
      <c r="E4" t="s">
        <v>37</v>
      </c>
    </row>
    <row r="6" ht="12.75">
      <c r="B6" t="s">
        <v>36</v>
      </c>
    </row>
    <row r="7" spans="2:8" ht="12.75">
      <c r="B7" s="4"/>
      <c r="C7" s="1"/>
      <c r="D7" s="1"/>
      <c r="E7" s="1"/>
      <c r="F7" s="1"/>
      <c r="G7" s="4"/>
      <c r="H7" s="4" t="s">
        <v>11</v>
      </c>
    </row>
    <row r="8" spans="2:8" ht="12.75">
      <c r="B8" s="5" t="s">
        <v>2</v>
      </c>
      <c r="C8" s="21"/>
      <c r="D8" s="2" t="s">
        <v>6</v>
      </c>
      <c r="E8" s="2"/>
      <c r="F8" s="19" t="s">
        <v>7</v>
      </c>
      <c r="G8" s="5" t="s">
        <v>8</v>
      </c>
      <c r="H8" s="5" t="s">
        <v>10</v>
      </c>
    </row>
    <row r="9" spans="2:8" ht="12.75">
      <c r="B9" s="5" t="s">
        <v>39</v>
      </c>
      <c r="C9" s="3"/>
      <c r="D9" s="3"/>
      <c r="E9" s="3" t="s">
        <v>5</v>
      </c>
      <c r="F9" s="3"/>
      <c r="G9" s="5" t="s">
        <v>9</v>
      </c>
      <c r="H9" s="6" t="s">
        <v>38</v>
      </c>
    </row>
    <row r="10" spans="2:8" ht="12.75">
      <c r="B10" s="14"/>
      <c r="C10" s="22"/>
      <c r="D10" s="17" t="s">
        <v>3</v>
      </c>
      <c r="E10" s="18"/>
      <c r="F10" s="23" t="s">
        <v>4</v>
      </c>
      <c r="G10" s="10" t="s">
        <v>5</v>
      </c>
      <c r="H10" s="10"/>
    </row>
    <row r="11" spans="2:8" ht="12.75">
      <c r="B11" s="4"/>
      <c r="E11" s="6"/>
      <c r="F11" s="3"/>
      <c r="G11" s="6"/>
      <c r="H11" s="6"/>
    </row>
    <row r="12" spans="2:8" ht="12.75">
      <c r="B12" s="5" t="s">
        <v>12</v>
      </c>
      <c r="C12" s="15" t="s">
        <v>22</v>
      </c>
      <c r="D12" s="28">
        <v>0</v>
      </c>
      <c r="E12" s="6" t="s">
        <v>23</v>
      </c>
      <c r="F12" s="16"/>
      <c r="G12" s="6"/>
      <c r="H12" s="8"/>
    </row>
    <row r="13" spans="2:8" ht="12.75">
      <c r="B13" s="6"/>
      <c r="D13" s="28"/>
      <c r="E13" s="6"/>
      <c r="F13" s="16"/>
      <c r="G13" s="6"/>
      <c r="H13" s="8"/>
    </row>
    <row r="14" spans="2:8" ht="12.75">
      <c r="B14" s="8">
        <v>594533</v>
      </c>
      <c r="D14" s="28"/>
      <c r="E14" s="6" t="s">
        <v>24</v>
      </c>
      <c r="F14" s="16"/>
      <c r="G14" s="6"/>
      <c r="H14" s="8"/>
    </row>
    <row r="15" spans="2:8" ht="12.75">
      <c r="B15" s="6"/>
      <c r="D15" s="28"/>
      <c r="E15" s="6"/>
      <c r="F15" s="16"/>
      <c r="G15" s="6"/>
      <c r="H15" s="8"/>
    </row>
    <row r="16" spans="2:8" ht="12.75">
      <c r="B16" s="6"/>
      <c r="D16" s="28"/>
      <c r="E16" s="6" t="s">
        <v>25</v>
      </c>
      <c r="F16" s="16"/>
      <c r="G16" s="6"/>
      <c r="H16" s="8"/>
    </row>
    <row r="17" spans="2:8" ht="12.75">
      <c r="B17" s="10" t="s">
        <v>13</v>
      </c>
      <c r="C17" s="13"/>
      <c r="D17" s="29">
        <f>SUM(D12:D16)</f>
        <v>0</v>
      </c>
      <c r="E17" s="9"/>
      <c r="F17" s="26">
        <f>SUM(F12:F16)</f>
        <v>0</v>
      </c>
      <c r="G17" s="25">
        <f>SUM(D17-F17)</f>
        <v>0</v>
      </c>
      <c r="H17" s="25">
        <f>SUM(B14+G17)</f>
        <v>594533</v>
      </c>
    </row>
    <row r="18" spans="2:8" ht="12.75">
      <c r="B18" s="5"/>
      <c r="D18" s="28"/>
      <c r="E18" s="6"/>
      <c r="F18" s="16"/>
      <c r="G18" s="8"/>
      <c r="H18" s="8"/>
    </row>
    <row r="19" spans="2:8" ht="12.75">
      <c r="B19" s="5" t="s">
        <v>14</v>
      </c>
      <c r="C19" t="s">
        <v>26</v>
      </c>
      <c r="D19" s="28"/>
      <c r="E19" s="6"/>
      <c r="F19" s="16"/>
      <c r="G19" s="8"/>
      <c r="H19" s="8"/>
    </row>
    <row r="20" spans="2:8" ht="12.75">
      <c r="B20" s="5"/>
      <c r="D20" s="28"/>
      <c r="E20" s="6"/>
      <c r="F20" s="16"/>
      <c r="G20" s="8"/>
      <c r="H20" s="8"/>
    </row>
    <row r="21" spans="2:8" ht="12.75">
      <c r="B21" s="8">
        <v>1821257</v>
      </c>
      <c r="C21" t="s">
        <v>27</v>
      </c>
      <c r="D21" s="28">
        <v>0</v>
      </c>
      <c r="E21" s="6" t="s">
        <v>24</v>
      </c>
      <c r="F21" s="16"/>
      <c r="G21" s="8"/>
      <c r="H21" s="8"/>
    </row>
    <row r="22" spans="2:8" ht="12.75">
      <c r="B22" s="6"/>
      <c r="D22" s="28"/>
      <c r="E22" s="6"/>
      <c r="F22" s="16"/>
      <c r="G22" s="8"/>
      <c r="H22" s="8"/>
    </row>
    <row r="23" spans="2:8" ht="12.75">
      <c r="B23" s="6"/>
      <c r="C23" t="s">
        <v>28</v>
      </c>
      <c r="D23" s="28"/>
      <c r="E23" s="6" t="s">
        <v>25</v>
      </c>
      <c r="F23" s="16"/>
      <c r="G23" s="8"/>
      <c r="H23" s="8"/>
    </row>
    <row r="24" spans="2:8" ht="12.75">
      <c r="B24" s="10" t="s">
        <v>13</v>
      </c>
      <c r="C24" s="13"/>
      <c r="D24" s="29">
        <f>SUM(D19:D23)</f>
        <v>0</v>
      </c>
      <c r="E24" s="9"/>
      <c r="F24" s="26">
        <f>SUM(F19:F23)</f>
        <v>0</v>
      </c>
      <c r="G24" s="25">
        <f>SUM(D24-F24)</f>
        <v>0</v>
      </c>
      <c r="H24" s="25">
        <f>SUM(B21+G24)</f>
        <v>1821257</v>
      </c>
    </row>
    <row r="25" spans="2:8" ht="12.75">
      <c r="B25" s="6"/>
      <c r="D25" s="28"/>
      <c r="E25" s="6"/>
      <c r="F25" s="16"/>
      <c r="G25" s="8"/>
      <c r="H25" s="8"/>
    </row>
    <row r="26" spans="2:8" ht="12.75">
      <c r="B26" s="5" t="s">
        <v>15</v>
      </c>
      <c r="C26" t="s">
        <v>26</v>
      </c>
      <c r="D26" s="28"/>
      <c r="E26" s="6"/>
      <c r="F26" s="16"/>
      <c r="G26" s="8"/>
      <c r="H26" s="8"/>
    </row>
    <row r="27" spans="2:8" ht="12.75">
      <c r="B27" s="6"/>
      <c r="D27" s="28"/>
      <c r="E27" s="6"/>
      <c r="F27" s="16"/>
      <c r="G27" s="8"/>
      <c r="H27" s="8"/>
    </row>
    <row r="28" spans="2:8" ht="12.75">
      <c r="B28" s="8">
        <v>1748209</v>
      </c>
      <c r="C28" t="s">
        <v>29</v>
      </c>
      <c r="D28" s="28"/>
      <c r="E28" s="6" t="s">
        <v>23</v>
      </c>
      <c r="F28" s="16">
        <v>0</v>
      </c>
      <c r="G28" s="8"/>
      <c r="H28" s="8"/>
    </row>
    <row r="29" spans="2:8" ht="12.75">
      <c r="B29" s="6"/>
      <c r="D29" s="28"/>
      <c r="E29" s="6"/>
      <c r="F29" s="16"/>
      <c r="G29" s="8"/>
      <c r="H29" s="8"/>
    </row>
    <row r="30" spans="2:8" ht="12.75">
      <c r="B30" s="6"/>
      <c r="C30" t="s">
        <v>28</v>
      </c>
      <c r="D30" s="28"/>
      <c r="E30" s="6" t="s">
        <v>25</v>
      </c>
      <c r="F30" s="16">
        <v>0</v>
      </c>
      <c r="G30" s="8"/>
      <c r="H30" s="8"/>
    </row>
    <row r="31" spans="2:8" ht="12.75">
      <c r="B31" s="10" t="s">
        <v>13</v>
      </c>
      <c r="C31" s="13"/>
      <c r="D31" s="29">
        <f>SUM(D26:D30)</f>
        <v>0</v>
      </c>
      <c r="E31" s="9"/>
      <c r="F31" s="26">
        <f>SUM(F26:F30)</f>
        <v>0</v>
      </c>
      <c r="G31" s="25">
        <f>SUM(D31-F31)</f>
        <v>0</v>
      </c>
      <c r="H31" s="25">
        <f>SUM(B28+G31)</f>
        <v>1748209</v>
      </c>
    </row>
    <row r="32" spans="2:8" ht="12.75">
      <c r="B32" s="5"/>
      <c r="D32" s="28"/>
      <c r="E32" s="4"/>
      <c r="F32" s="16"/>
      <c r="G32" s="8"/>
      <c r="H32" s="8"/>
    </row>
    <row r="33" spans="2:8" ht="12.75">
      <c r="B33" s="5" t="s">
        <v>16</v>
      </c>
      <c r="C33" t="s">
        <v>26</v>
      </c>
      <c r="D33" s="28"/>
      <c r="E33" s="6"/>
      <c r="F33" s="16"/>
      <c r="G33" s="8"/>
      <c r="H33" s="8"/>
    </row>
    <row r="34" spans="2:8" ht="12.75">
      <c r="B34" s="6"/>
      <c r="D34" s="28"/>
      <c r="E34" s="6"/>
      <c r="F34" s="16"/>
      <c r="G34" s="8"/>
      <c r="H34" s="8"/>
    </row>
    <row r="35" spans="2:8" ht="12.75">
      <c r="B35" s="37">
        <v>921403</v>
      </c>
      <c r="C35" t="s">
        <v>29</v>
      </c>
      <c r="D35" s="28"/>
      <c r="E35" s="6" t="s">
        <v>23</v>
      </c>
      <c r="F35" s="16"/>
      <c r="G35" s="8"/>
      <c r="H35" s="8"/>
    </row>
    <row r="36" spans="2:8" ht="12.75">
      <c r="B36" s="6"/>
      <c r="D36" s="28"/>
      <c r="E36" s="6"/>
      <c r="F36" s="16"/>
      <c r="G36" s="8"/>
      <c r="H36" s="8"/>
    </row>
    <row r="37" spans="2:8" ht="12.75">
      <c r="B37" s="6"/>
      <c r="C37" t="s">
        <v>27</v>
      </c>
      <c r="D37" s="28">
        <v>0</v>
      </c>
      <c r="E37" s="6" t="s">
        <v>24</v>
      </c>
      <c r="F37" s="16"/>
      <c r="G37" s="8"/>
      <c r="H37" s="8"/>
    </row>
    <row r="38" spans="2:8" ht="12.75">
      <c r="B38" s="10" t="s">
        <v>13</v>
      </c>
      <c r="C38" s="13"/>
      <c r="D38" s="29">
        <f>SUM(D33:D37)</f>
        <v>0</v>
      </c>
      <c r="E38" s="9"/>
      <c r="F38" s="26">
        <f>SUM(F33:F37)</f>
        <v>0</v>
      </c>
      <c r="G38" s="25">
        <f>SUM(D38-F38)</f>
        <v>0</v>
      </c>
      <c r="H38" s="25">
        <f>SUM(B35+G38)</f>
        <v>921403</v>
      </c>
    </row>
    <row r="39" spans="2:8" ht="12.75">
      <c r="B39" s="5"/>
      <c r="D39" s="28"/>
      <c r="E39" s="4"/>
      <c r="F39" s="16"/>
      <c r="G39" s="6"/>
      <c r="H39" s="8"/>
    </row>
    <row r="40" spans="2:8" ht="12.75">
      <c r="B40" s="6" t="s">
        <v>17</v>
      </c>
      <c r="C40" s="15"/>
      <c r="D40" s="30"/>
      <c r="E40" s="6"/>
      <c r="F40" s="16"/>
      <c r="G40" s="6"/>
      <c r="H40" s="8"/>
    </row>
    <row r="41" spans="2:8" ht="12.75">
      <c r="B41" s="7">
        <v>0</v>
      </c>
      <c r="C41" s="15" t="s">
        <v>22</v>
      </c>
      <c r="D41" s="30">
        <v>0</v>
      </c>
      <c r="E41" s="5" t="s">
        <v>22</v>
      </c>
      <c r="F41" s="27">
        <v>0</v>
      </c>
      <c r="G41" s="5"/>
      <c r="H41" s="24">
        <v>0</v>
      </c>
    </row>
    <row r="42" spans="2:8" ht="12.75">
      <c r="B42" s="9"/>
      <c r="C42" s="13"/>
      <c r="D42" s="29"/>
      <c r="E42" s="9"/>
      <c r="F42" s="26"/>
      <c r="G42" s="9"/>
      <c r="H42" s="25"/>
    </row>
    <row r="43" spans="2:8" ht="12.75">
      <c r="B43" s="6"/>
      <c r="C43" s="3"/>
      <c r="D43" s="31"/>
      <c r="E43" s="4"/>
      <c r="F43" s="16"/>
      <c r="G43" s="6"/>
      <c r="H43" s="8"/>
    </row>
    <row r="44" spans="2:8" ht="12.75">
      <c r="B44" s="6" t="s">
        <v>40</v>
      </c>
      <c r="D44" s="28"/>
      <c r="E44" s="6"/>
      <c r="F44" s="16"/>
      <c r="G44" s="6"/>
      <c r="H44" s="8"/>
    </row>
    <row r="45" spans="2:8" ht="12.75">
      <c r="B45" s="8">
        <v>0</v>
      </c>
      <c r="C45" s="15" t="s">
        <v>22</v>
      </c>
      <c r="D45" s="30">
        <v>0</v>
      </c>
      <c r="E45" s="5" t="s">
        <v>22</v>
      </c>
      <c r="F45" s="27">
        <v>0</v>
      </c>
      <c r="G45" s="5"/>
      <c r="H45" s="24">
        <v>0</v>
      </c>
    </row>
    <row r="46" spans="2:8" ht="12.75">
      <c r="B46" s="9"/>
      <c r="C46" s="13"/>
      <c r="D46" s="29"/>
      <c r="E46" s="9"/>
      <c r="F46" s="26"/>
      <c r="G46" s="9"/>
      <c r="H46" s="25"/>
    </row>
    <row r="47" spans="2:8" ht="12.75">
      <c r="B47" s="6"/>
      <c r="C47" s="3"/>
      <c r="D47" s="31"/>
      <c r="E47" s="6"/>
      <c r="F47" s="16"/>
      <c r="G47" s="6"/>
      <c r="H47" s="8"/>
    </row>
    <row r="48" spans="2:8" ht="12.75">
      <c r="B48" s="6" t="s">
        <v>18</v>
      </c>
      <c r="D48" s="28"/>
      <c r="E48" s="6"/>
      <c r="F48" s="16"/>
      <c r="G48" s="6"/>
      <c r="H48" s="8"/>
    </row>
    <row r="49" spans="2:8" ht="12.75">
      <c r="B49" s="8">
        <v>0</v>
      </c>
      <c r="C49" s="15" t="s">
        <v>22</v>
      </c>
      <c r="D49" s="30">
        <v>0</v>
      </c>
      <c r="E49" s="5" t="s">
        <v>22</v>
      </c>
      <c r="F49" s="27">
        <v>0</v>
      </c>
      <c r="G49" s="5"/>
      <c r="H49" s="24">
        <v>0</v>
      </c>
    </row>
    <row r="50" spans="2:8" ht="12.75">
      <c r="B50" s="9"/>
      <c r="C50" s="13"/>
      <c r="D50" s="29"/>
      <c r="E50" s="6"/>
      <c r="F50" s="26"/>
      <c r="G50" s="9"/>
      <c r="H50" s="25"/>
    </row>
    <row r="51" spans="2:8" ht="12.75">
      <c r="B51" s="6"/>
      <c r="C51" s="3"/>
      <c r="D51" s="31"/>
      <c r="E51" s="4"/>
      <c r="F51" s="16"/>
      <c r="G51" s="6"/>
      <c r="H51" s="8"/>
    </row>
    <row r="52" spans="2:8" ht="12.75">
      <c r="B52" s="6" t="s">
        <v>19</v>
      </c>
      <c r="D52" s="28"/>
      <c r="E52" s="6"/>
      <c r="F52" s="16"/>
      <c r="G52" s="6"/>
      <c r="H52" s="8"/>
    </row>
    <row r="53" spans="2:8" ht="12.75">
      <c r="B53" s="8">
        <v>0</v>
      </c>
      <c r="C53" s="15" t="s">
        <v>22</v>
      </c>
      <c r="D53" s="30">
        <v>0</v>
      </c>
      <c r="E53" s="5" t="s">
        <v>22</v>
      </c>
      <c r="F53" s="27">
        <v>0</v>
      </c>
      <c r="G53" s="5"/>
      <c r="H53" s="24">
        <v>0</v>
      </c>
    </row>
    <row r="54" spans="2:8" ht="12.75">
      <c r="B54" s="9"/>
      <c r="C54" s="13"/>
      <c r="D54" s="29"/>
      <c r="E54" s="9"/>
      <c r="F54" s="26"/>
      <c r="G54" s="9"/>
      <c r="H54" s="25"/>
    </row>
    <row r="55" spans="2:8" ht="12.75">
      <c r="B55" s="6"/>
      <c r="C55" s="3"/>
      <c r="D55" s="32"/>
      <c r="E55" s="6"/>
      <c r="F55" s="16"/>
      <c r="G55" s="6"/>
      <c r="H55" s="8"/>
    </row>
    <row r="56" spans="2:8" ht="12.75">
      <c r="B56" s="5" t="s">
        <v>20</v>
      </c>
      <c r="C56" s="15"/>
      <c r="D56" s="33"/>
      <c r="E56" s="5"/>
      <c r="F56" s="27"/>
      <c r="G56" s="5"/>
      <c r="H56" s="24"/>
    </row>
    <row r="57" spans="2:8" ht="12.75">
      <c r="B57" s="24">
        <f>+B53+B49+B45+B41+B35+B28+B21+B14</f>
        <v>5085402</v>
      </c>
      <c r="C57" s="15"/>
      <c r="D57" s="33">
        <f>+D53+D49+D45+D41+D38+D31+D24+D17</f>
        <v>0</v>
      </c>
      <c r="E57" s="5"/>
      <c r="F57" s="33">
        <f>+F53+F49+F45+F41+F38+F31+F24+F17</f>
        <v>0</v>
      </c>
      <c r="G57" s="33">
        <f>+G53+G49+G45+G41+G38+G31+G24+G17</f>
        <v>0</v>
      </c>
      <c r="H57" s="33">
        <f>+H53+H49+H45+H41+H38+H31+H24+H17</f>
        <v>5085402</v>
      </c>
    </row>
    <row r="58" spans="2:8" ht="13.5" thickBot="1">
      <c r="B58" s="11"/>
      <c r="C58" s="12"/>
      <c r="D58" s="11"/>
      <c r="E58" s="11"/>
      <c r="F58" s="20"/>
      <c r="G58" s="11"/>
      <c r="H58" s="11"/>
    </row>
    <row r="59" ht="13.5" thickTop="1"/>
    <row r="60" spans="2:8" ht="13.5" thickBot="1">
      <c r="B60" t="s">
        <v>30</v>
      </c>
      <c r="C60" s="34"/>
      <c r="D60" s="34"/>
      <c r="F60" s="35" t="s">
        <v>32</v>
      </c>
      <c r="G60" t="s">
        <v>33</v>
      </c>
      <c r="H60" s="34"/>
    </row>
    <row r="62" spans="2:8" ht="13.5" thickBot="1">
      <c r="B62" t="s">
        <v>31</v>
      </c>
      <c r="C62" s="34"/>
      <c r="D62" s="34"/>
      <c r="G62" t="s">
        <v>34</v>
      </c>
      <c r="H62" s="34"/>
    </row>
    <row r="66" spans="7:8" ht="12.75">
      <c r="G66" t="s">
        <v>35</v>
      </c>
      <c r="H66" s="36">
        <f>+B57+G57</f>
        <v>5085402</v>
      </c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PN2036</dc:creator>
  <cp:keywords/>
  <dc:description/>
  <cp:lastModifiedBy>PN2036</cp:lastModifiedBy>
  <cp:lastPrinted>2003-07-07T18:23:34Z</cp:lastPrinted>
  <dcterms:created xsi:type="dcterms:W3CDTF">2002-07-15T17:04:00Z</dcterms:created>
  <dcterms:modified xsi:type="dcterms:W3CDTF">2003-07-11T16:45:49Z</dcterms:modified>
  <cp:category/>
  <cp:version/>
  <cp:contentType/>
  <cp:contentStatus/>
</cp:coreProperties>
</file>